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jussi.vainionpaa\Downloads\"/>
    </mc:Choice>
  </mc:AlternateContent>
  <xr:revisionPtr revIDLastSave="0" documentId="13_ncr:1_{E1C3AF8A-8F2A-4645-9F28-8C648C75EAE0}" xr6:coauthVersionLast="47" xr6:coauthVersionMax="47" xr10:uidLastSave="{00000000-0000-0000-0000-000000000000}"/>
  <bookViews>
    <workbookView xWindow="-120" yWindow="-120" windowWidth="29040" windowHeight="15840" xr2:uid="{AB4D1D50-02CC-4489-9BFE-ACB6FB754C88}"/>
  </bookViews>
  <sheets>
    <sheet name="Tau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E9" i="1"/>
  <c r="F9" i="1" s="1"/>
  <c r="J9" i="1"/>
  <c r="D10" i="1"/>
  <c r="E10" i="1"/>
  <c r="F10" i="1" s="1"/>
  <c r="J10" i="1"/>
  <c r="G12" i="1"/>
  <c r="G13" i="1"/>
  <c r="G14" i="1"/>
  <c r="G15" i="1"/>
  <c r="G16" i="1"/>
  <c r="G17" i="1"/>
  <c r="G18" i="1"/>
  <c r="G19" i="1"/>
  <c r="G20" i="1"/>
  <c r="F12" i="1"/>
  <c r="F13" i="1"/>
  <c r="F14" i="1"/>
  <c r="F15" i="1"/>
  <c r="F16" i="1"/>
  <c r="F17" i="1"/>
  <c r="F18" i="1"/>
  <c r="F19" i="1"/>
  <c r="F20" i="1"/>
  <c r="E11" i="1"/>
  <c r="G11" i="1" s="1"/>
  <c r="E12" i="1"/>
  <c r="E13" i="1"/>
  <c r="E14" i="1"/>
  <c r="E15" i="1"/>
  <c r="E16" i="1"/>
  <c r="E17" i="1"/>
  <c r="E18" i="1"/>
  <c r="E19" i="1"/>
  <c r="E20" i="1"/>
  <c r="D11" i="1"/>
  <c r="D12" i="1"/>
  <c r="D13" i="1"/>
  <c r="D14" i="1"/>
  <c r="D15" i="1"/>
  <c r="D16" i="1"/>
  <c r="D17" i="1"/>
  <c r="D18" i="1"/>
  <c r="D19" i="1"/>
  <c r="D20" i="1"/>
  <c r="J11" i="1"/>
  <c r="J12" i="1"/>
  <c r="J13" i="1"/>
  <c r="J14" i="1"/>
  <c r="J15" i="1"/>
  <c r="J16" i="1"/>
  <c r="J17" i="1"/>
  <c r="J18" i="1"/>
  <c r="J19" i="1"/>
  <c r="J20" i="1"/>
  <c r="G10" i="1" l="1"/>
  <c r="G9" i="1"/>
  <c r="G21" i="1" s="1"/>
  <c r="F11" i="1"/>
  <c r="F21" i="1" s="1"/>
  <c r="J21" i="1"/>
  <c r="J23" i="1" s="1"/>
  <c r="F23" i="1" l="1"/>
  <c r="M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Jenna Palovaara</author>
  </authors>
  <commentList>
    <comment ref="F7" authorId="0" shapeId="0" xr:uid="{2FA505C7-3397-4A11-80C1-E53ED1A97F5B}">
      <text>
        <r>
          <rPr>
            <b/>
            <sz val="9"/>
            <color indexed="81"/>
            <rFont val="Tahoma"/>
            <family val="2"/>
          </rPr>
          <t>Yli 6 tuntia(osapäiväraha)
Yli 10 tuntia(kokopäiväraha)</t>
        </r>
        <r>
          <rPr>
            <sz val="9"/>
            <color indexed="81"/>
            <rFont val="Tahoma"/>
            <family val="2"/>
          </rPr>
          <t xml:space="preserve">
</t>
        </r>
      </text>
    </comment>
    <comment ref="H22" authorId="0" shapeId="0" xr:uid="{36858C06-7A1D-48EE-8C20-BDC9C1B60881}">
      <text>
        <r>
          <rPr>
            <sz val="9"/>
            <color indexed="81"/>
            <rFont val="Tahoma"/>
            <family val="2"/>
          </rPr>
          <t xml:space="preserve">
Korvauksen enimmäismäärä auto 
57 senttiä kilometriltä, jota korotetaan
10 senttiä kilometriltä perävaunun kuljettamisesta autoon kiinnitettynä
15 senttiä kilometriltä silloin, kun työn suorittaminen edellyttää asuntovaunun kuljettamista autoon kiinnitettynä
29 senttiä kilometriltä silloin, kun työn suorittaminen edellyttää taukotuvan tai vastaavan raskaan kuorman kuljettamista autoon kiinnitettynä
4 senttiä kilometriltä sellaisista autossa kuljetettavista koneista tai muista esineistä, joiden paino ylittää 80 kiloa tai joiden koko on suuri
4 senttiä kilometriltä, jos palkansaaja työhönsä kuuluvien tehtävien vuoksi kuljettaa autossa koiraa
12 senttiä kilometriltä silloin, kun työn suorittaminen edellyttää liikkumista autolla metsäautotiellä tai muulta liikenteeltä suljetulla tienrakennustyömaalla, kyseisten kilometrien osalta</t>
        </r>
      </text>
    </comment>
  </commentList>
</comments>
</file>

<file path=xl/sharedStrings.xml><?xml version="1.0" encoding="utf-8"?>
<sst xmlns="http://schemas.openxmlformats.org/spreadsheetml/2006/main" count="32" uniqueCount="31">
  <si>
    <t>Pvm</t>
  </si>
  <si>
    <t>alku</t>
  </si>
  <si>
    <t>loppu</t>
  </si>
  <si>
    <t>kesto</t>
  </si>
  <si>
    <t>Kello</t>
  </si>
  <si>
    <t>koko</t>
  </si>
  <si>
    <t>puoli</t>
  </si>
  <si>
    <t>alussa</t>
  </si>
  <si>
    <t>lopussa</t>
  </si>
  <si>
    <t>kilometrit</t>
  </si>
  <si>
    <t>Ajon alkamis-ja päättymispaikka/ajoreitti/ajon tarkoitus</t>
  </si>
  <si>
    <t>Saaja</t>
  </si>
  <si>
    <t>Tosite n:o</t>
  </si>
  <si>
    <t>Päivärahoja yht.</t>
  </si>
  <si>
    <t>Päivärahat yht</t>
  </si>
  <si>
    <t>Ajoneuvo</t>
  </si>
  <si>
    <t>Kilometrejä yht.</t>
  </si>
  <si>
    <t>Korvaus, €/km</t>
  </si>
  <si>
    <t>Km-korvaus</t>
  </si>
  <si>
    <t>Maks yht.</t>
  </si>
  <si>
    <t>IBAN</t>
  </si>
  <si>
    <t>BICC</t>
  </si>
  <si>
    <t>Allekirjoitus</t>
  </si>
  <si>
    <t>päiväraha (kpl)</t>
  </si>
  <si>
    <t>mittarilukema (km)</t>
  </si>
  <si>
    <t>esimerkkiajo</t>
  </si>
  <si>
    <t>Itämerenkatu 1, 00180 Helsinki</t>
  </si>
  <si>
    <t>Yrittäjä Erkki</t>
  </si>
  <si>
    <t>Ajopäiväkirja/Matkalasku</t>
  </si>
  <si>
    <t>Päiväraha €/kpl (2024)</t>
  </si>
  <si>
    <t>UKKO Yrittäjyyspalvelut Oy (2485076-3)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</si>
</sst>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mm;@"/>
  </numFmts>
  <fonts count="5" x14ac:knownFonts="1">
    <font>
      <sz val="11"/>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4" tint="0.59999389629810485"/>
        <bgColor indexed="64"/>
      </patternFill>
    </fill>
  </fills>
  <borders count="21">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right/>
      <top style="thin">
        <color indexed="64"/>
      </top>
      <bottom/>
      <diagonal/>
    </border>
    <border>
      <left/>
      <right style="medium">
        <color indexed="64"/>
      </right>
      <top/>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0" borderId="0" xfId="0" applyAlignment="1">
      <alignment horizontal="center"/>
    </xf>
    <xf numFmtId="0" fontId="1" fillId="0" borderId="0" xfId="0" applyFont="1"/>
    <xf numFmtId="0" fontId="0" fillId="0" borderId="2" xfId="0" applyBorder="1"/>
    <xf numFmtId="0" fontId="0" fillId="0" borderId="3" xfId="0" applyBorder="1" applyAlignment="1">
      <alignment horizontal="center"/>
    </xf>
    <xf numFmtId="0" fontId="0" fillId="0" borderId="3" xfId="0" applyBorder="1"/>
    <xf numFmtId="0" fontId="0" fillId="0" borderId="5" xfId="0" applyBorder="1"/>
    <xf numFmtId="0" fontId="0" fillId="0" borderId="6" xfId="0" applyBorder="1"/>
    <xf numFmtId="0" fontId="0" fillId="0" borderId="12" xfId="0" applyBorder="1"/>
    <xf numFmtId="0" fontId="0" fillId="0" borderId="13" xfId="0" applyBorder="1"/>
    <xf numFmtId="0" fontId="0" fillId="0" borderId="16" xfId="0" applyBorder="1"/>
    <xf numFmtId="0" fontId="0" fillId="0" borderId="17" xfId="0" applyBorder="1"/>
    <xf numFmtId="0" fontId="0" fillId="0" borderId="14" xfId="0" applyBorder="1"/>
    <xf numFmtId="0" fontId="0" fillId="0" borderId="20" xfId="0" applyBorder="1"/>
    <xf numFmtId="0" fontId="0" fillId="0" borderId="15" xfId="0" applyBorder="1"/>
    <xf numFmtId="164" fontId="0" fillId="0" borderId="2" xfId="0" applyNumberFormat="1" applyBorder="1"/>
    <xf numFmtId="0" fontId="2" fillId="0" borderId="0" xfId="1" applyAlignment="1">
      <alignment horizontal="center"/>
    </xf>
    <xf numFmtId="165" fontId="0" fillId="0" borderId="2" xfId="0" applyNumberFormat="1" applyBorder="1"/>
    <xf numFmtId="0" fontId="0" fillId="2" borderId="6" xfId="0" applyFill="1" applyBorder="1"/>
    <xf numFmtId="0" fontId="0" fillId="2" borderId="2" xfId="0" applyFill="1" applyBorder="1"/>
    <xf numFmtId="0" fontId="0" fillId="0" borderId="3" xfId="0"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0" xfId="0"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6" xfId="0" applyFill="1" applyBorder="1" applyAlignment="1">
      <alignment horizontal="center"/>
    </xf>
    <xf numFmtId="0" fontId="0" fillId="2" borderId="10" xfId="0" applyFill="1" applyBorder="1" applyAlignment="1">
      <alignment horizontal="center"/>
    </xf>
    <xf numFmtId="0" fontId="2" fillId="0" borderId="0" xfId="1" applyFill="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19"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D846BC"/>
      <color rgb="FF7D50CE"/>
      <color rgb="FFEC32BB"/>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409576</xdr:colOff>
      <xdr:row>0</xdr:row>
      <xdr:rowOff>76201</xdr:rowOff>
    </xdr:from>
    <xdr:to>
      <xdr:col>12</xdr:col>
      <xdr:colOff>180975</xdr:colOff>
      <xdr:row>3</xdr:row>
      <xdr:rowOff>314567</xdr:rowOff>
    </xdr:to>
    <xdr:pic>
      <xdr:nvPicPr>
        <xdr:cNvPr id="7" name="Kuva 6">
          <a:extLst>
            <a:ext uri="{FF2B5EF4-FFF2-40B4-BE49-F238E27FC236}">
              <a16:creationId xmlns:a16="http://schemas.microsoft.com/office/drawing/2014/main" id="{FA62FCB9-61CE-4E6A-97C5-95A7168C7845}"/>
            </a:ext>
          </a:extLst>
        </xdr:cNvPr>
        <xdr:cNvPicPr>
          <a:picLocks noChangeAspect="1"/>
        </xdr:cNvPicPr>
      </xdr:nvPicPr>
      <xdr:blipFill>
        <a:blip xmlns:r="http://schemas.openxmlformats.org/officeDocument/2006/relationships" r:embed="rId1"/>
        <a:stretch>
          <a:fillRect/>
        </a:stretch>
      </xdr:blipFill>
      <xdr:spPr>
        <a:xfrm>
          <a:off x="5895976" y="76201"/>
          <a:ext cx="990599" cy="80986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o.fi/syventavat-vero-ohjeet/paatokset/47405/verohallinnon-paatos-verovapaista-matkakustannusten-korvauksista-vuonna-202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5288-5F41-4CB1-984A-ACC8AED0705C}">
  <dimension ref="A4:O27"/>
  <sheetViews>
    <sheetView tabSelected="1" workbookViewId="0">
      <selection activeCell="F23" sqref="F23:G23"/>
    </sheetView>
  </sheetViews>
  <sheetFormatPr defaultRowHeight="15" x14ac:dyDescent="0.25"/>
  <cols>
    <col min="5" max="5" width="9.140625" hidden="1" customWidth="1"/>
    <col min="15" max="15" width="17" customWidth="1"/>
  </cols>
  <sheetData>
    <row r="4" spans="1:15" ht="27" thickBot="1" x14ac:dyDescent="0.45">
      <c r="A4" s="2" t="s">
        <v>28</v>
      </c>
      <c r="N4" t="s">
        <v>12</v>
      </c>
      <c r="O4" s="5"/>
    </row>
    <row r="5" spans="1:15" ht="15.75" thickBot="1" x14ac:dyDescent="0.3">
      <c r="J5" t="s">
        <v>11</v>
      </c>
      <c r="K5" s="20" t="s">
        <v>27</v>
      </c>
      <c r="L5" s="20"/>
      <c r="M5" s="20"/>
      <c r="N5" t="s">
        <v>15</v>
      </c>
      <c r="O5" s="6"/>
    </row>
    <row r="7" spans="1:15" x14ac:dyDescent="0.25">
      <c r="B7" s="29" t="s">
        <v>4</v>
      </c>
      <c r="C7" s="30"/>
      <c r="F7" s="31" t="s">
        <v>23</v>
      </c>
      <c r="G7" s="32"/>
      <c r="H7" s="31" t="s">
        <v>24</v>
      </c>
      <c r="I7" s="32"/>
    </row>
    <row r="8" spans="1:15" x14ac:dyDescent="0.25">
      <c r="A8" s="18" t="s">
        <v>0</v>
      </c>
      <c r="B8" s="19" t="s">
        <v>1</v>
      </c>
      <c r="C8" s="19" t="s">
        <v>2</v>
      </c>
      <c r="D8" s="19" t="s">
        <v>3</v>
      </c>
      <c r="E8" s="19"/>
      <c r="F8" s="19" t="s">
        <v>5</v>
      </c>
      <c r="G8" s="19" t="s">
        <v>6</v>
      </c>
      <c r="H8" s="19" t="s">
        <v>7</v>
      </c>
      <c r="I8" s="19" t="s">
        <v>8</v>
      </c>
      <c r="J8" s="19" t="s">
        <v>9</v>
      </c>
      <c r="K8" s="21" t="s">
        <v>10</v>
      </c>
      <c r="L8" s="22"/>
      <c r="M8" s="22"/>
      <c r="N8" s="22"/>
      <c r="O8" s="22"/>
    </row>
    <row r="9" spans="1:15" x14ac:dyDescent="0.25">
      <c r="A9" s="7"/>
      <c r="B9" s="17"/>
      <c r="C9" s="17"/>
      <c r="D9" s="15">
        <f>C9-B9</f>
        <v>0</v>
      </c>
      <c r="E9">
        <f>INT((C9-B9)*1440)</f>
        <v>0</v>
      </c>
      <c r="F9" s="3">
        <f>IF(E9&gt;600, 1,0)</f>
        <v>0</v>
      </c>
      <c r="G9" s="3">
        <f>IF(E9&gt;360, IF(E9&lt;600.0001,1,0), 0)</f>
        <v>0</v>
      </c>
      <c r="H9" s="3"/>
      <c r="I9" s="3"/>
      <c r="J9" s="3">
        <f>I9-H9</f>
        <v>0</v>
      </c>
      <c r="K9" s="26" t="s">
        <v>25</v>
      </c>
      <c r="L9" s="27"/>
      <c r="M9" s="27"/>
      <c r="N9" s="27"/>
      <c r="O9" s="27"/>
    </row>
    <row r="10" spans="1:15" x14ac:dyDescent="0.25">
      <c r="A10" s="7"/>
      <c r="B10" s="17"/>
      <c r="C10" s="17"/>
      <c r="D10" s="15">
        <f t="shared" ref="D10:D20" si="0">C10-B10</f>
        <v>0</v>
      </c>
      <c r="E10">
        <f t="shared" ref="E10:E20" si="1">INT((C10-B10)*1440)</f>
        <v>0</v>
      </c>
      <c r="F10" s="3">
        <f t="shared" ref="F10:F20" si="2">IF(E10&gt;600, 1,0)</f>
        <v>0</v>
      </c>
      <c r="G10" s="3">
        <f t="shared" ref="G10:G20" si="3">IF(E10&gt;360, IF(E10&lt;600.0001,1,0), 0)</f>
        <v>0</v>
      </c>
      <c r="H10" s="3"/>
      <c r="I10" s="3"/>
      <c r="J10" s="3">
        <f t="shared" ref="J10:J20" si="4">I10-H10</f>
        <v>0</v>
      </c>
      <c r="K10" s="26"/>
      <c r="L10" s="27"/>
      <c r="M10" s="27"/>
      <c r="N10" s="27"/>
      <c r="O10" s="27"/>
    </row>
    <row r="11" spans="1:15" x14ac:dyDescent="0.25">
      <c r="A11" s="7"/>
      <c r="B11" s="17"/>
      <c r="C11" s="17"/>
      <c r="D11" s="15">
        <f t="shared" si="0"/>
        <v>0</v>
      </c>
      <c r="E11">
        <f t="shared" si="1"/>
        <v>0</v>
      </c>
      <c r="F11" s="3">
        <f t="shared" si="2"/>
        <v>0</v>
      </c>
      <c r="G11" s="3">
        <f t="shared" si="3"/>
        <v>0</v>
      </c>
      <c r="H11" s="3"/>
      <c r="I11" s="3"/>
      <c r="J11" s="3">
        <f t="shared" si="4"/>
        <v>0</v>
      </c>
      <c r="K11" s="26"/>
      <c r="L11" s="27"/>
      <c r="M11" s="27"/>
      <c r="N11" s="27"/>
      <c r="O11" s="27"/>
    </row>
    <row r="12" spans="1:15" x14ac:dyDescent="0.25">
      <c r="A12" s="7"/>
      <c r="B12" s="17"/>
      <c r="C12" s="17"/>
      <c r="D12" s="15">
        <f t="shared" si="0"/>
        <v>0</v>
      </c>
      <c r="E12">
        <f t="shared" si="1"/>
        <v>0</v>
      </c>
      <c r="F12" s="3">
        <f t="shared" si="2"/>
        <v>0</v>
      </c>
      <c r="G12" s="3">
        <f t="shared" si="3"/>
        <v>0</v>
      </c>
      <c r="H12" s="3"/>
      <c r="I12" s="3"/>
      <c r="J12" s="3">
        <f t="shared" si="4"/>
        <v>0</v>
      </c>
      <c r="K12" s="26"/>
      <c r="L12" s="27"/>
      <c r="M12" s="27"/>
      <c r="N12" s="27"/>
      <c r="O12" s="27"/>
    </row>
    <row r="13" spans="1:15" x14ac:dyDescent="0.25">
      <c r="A13" s="7"/>
      <c r="B13" s="17"/>
      <c r="C13" s="17"/>
      <c r="D13" s="15">
        <f t="shared" si="0"/>
        <v>0</v>
      </c>
      <c r="E13">
        <f t="shared" si="1"/>
        <v>0</v>
      </c>
      <c r="F13" s="3">
        <f t="shared" si="2"/>
        <v>0</v>
      </c>
      <c r="G13" s="3">
        <f t="shared" si="3"/>
        <v>0</v>
      </c>
      <c r="H13" s="3"/>
      <c r="I13" s="3"/>
      <c r="J13" s="3">
        <f t="shared" si="4"/>
        <v>0</v>
      </c>
      <c r="K13" s="26"/>
      <c r="L13" s="27"/>
      <c r="M13" s="27"/>
      <c r="N13" s="27"/>
      <c r="O13" s="27"/>
    </row>
    <row r="14" spans="1:15" x14ac:dyDescent="0.25">
      <c r="A14" s="7"/>
      <c r="B14" s="17"/>
      <c r="C14" s="17"/>
      <c r="D14" s="15">
        <f t="shared" si="0"/>
        <v>0</v>
      </c>
      <c r="E14">
        <f t="shared" si="1"/>
        <v>0</v>
      </c>
      <c r="F14" s="3">
        <f t="shared" si="2"/>
        <v>0</v>
      </c>
      <c r="G14" s="3">
        <f t="shared" si="3"/>
        <v>0</v>
      </c>
      <c r="H14" s="3"/>
      <c r="I14" s="3"/>
      <c r="J14" s="3">
        <f t="shared" si="4"/>
        <v>0</v>
      </c>
      <c r="K14" s="26"/>
      <c r="L14" s="27"/>
      <c r="M14" s="27"/>
      <c r="N14" s="27"/>
      <c r="O14" s="27"/>
    </row>
    <row r="15" spans="1:15" x14ac:dyDescent="0.25">
      <c r="A15" s="7"/>
      <c r="B15" s="17"/>
      <c r="C15" s="17"/>
      <c r="D15" s="15">
        <f t="shared" si="0"/>
        <v>0</v>
      </c>
      <c r="E15">
        <f t="shared" si="1"/>
        <v>0</v>
      </c>
      <c r="F15" s="3">
        <f t="shared" si="2"/>
        <v>0</v>
      </c>
      <c r="G15" s="3">
        <f t="shared" si="3"/>
        <v>0</v>
      </c>
      <c r="H15" s="3"/>
      <c r="I15" s="3"/>
      <c r="J15" s="3">
        <f t="shared" si="4"/>
        <v>0</v>
      </c>
      <c r="K15" s="26"/>
      <c r="L15" s="27"/>
      <c r="M15" s="27"/>
      <c r="N15" s="27"/>
      <c r="O15" s="27"/>
    </row>
    <row r="16" spans="1:15" x14ac:dyDescent="0.25">
      <c r="A16" s="7"/>
      <c r="B16" s="17"/>
      <c r="C16" s="17"/>
      <c r="D16" s="15">
        <f t="shared" si="0"/>
        <v>0</v>
      </c>
      <c r="E16">
        <f t="shared" si="1"/>
        <v>0</v>
      </c>
      <c r="F16" s="3">
        <f t="shared" si="2"/>
        <v>0</v>
      </c>
      <c r="G16" s="3">
        <f t="shared" si="3"/>
        <v>0</v>
      </c>
      <c r="H16" s="3"/>
      <c r="I16" s="3"/>
      <c r="J16" s="3">
        <f t="shared" si="4"/>
        <v>0</v>
      </c>
      <c r="K16" s="26"/>
      <c r="L16" s="27"/>
      <c r="M16" s="27"/>
      <c r="N16" s="27"/>
      <c r="O16" s="27"/>
    </row>
    <row r="17" spans="1:15" x14ac:dyDescent="0.25">
      <c r="A17" s="7"/>
      <c r="B17" s="17"/>
      <c r="C17" s="17"/>
      <c r="D17" s="15">
        <f t="shared" si="0"/>
        <v>0</v>
      </c>
      <c r="E17">
        <f t="shared" si="1"/>
        <v>0</v>
      </c>
      <c r="F17" s="3">
        <f t="shared" si="2"/>
        <v>0</v>
      </c>
      <c r="G17" s="3">
        <f t="shared" si="3"/>
        <v>0</v>
      </c>
      <c r="H17" s="3"/>
      <c r="I17" s="3"/>
      <c r="J17" s="3">
        <f t="shared" si="4"/>
        <v>0</v>
      </c>
      <c r="K17" s="26"/>
      <c r="L17" s="27"/>
      <c r="M17" s="27"/>
      <c r="N17" s="27"/>
      <c r="O17" s="27"/>
    </row>
    <row r="18" spans="1:15" x14ac:dyDescent="0.25">
      <c r="A18" s="7"/>
      <c r="B18" s="17"/>
      <c r="C18" s="17"/>
      <c r="D18" s="15">
        <f t="shared" si="0"/>
        <v>0</v>
      </c>
      <c r="E18">
        <f t="shared" si="1"/>
        <v>0</v>
      </c>
      <c r="F18" s="3">
        <f t="shared" si="2"/>
        <v>0</v>
      </c>
      <c r="G18" s="3">
        <f t="shared" si="3"/>
        <v>0</v>
      </c>
      <c r="H18" s="3"/>
      <c r="I18" s="3"/>
      <c r="J18" s="3">
        <f t="shared" si="4"/>
        <v>0</v>
      </c>
      <c r="K18" s="26"/>
      <c r="L18" s="27"/>
      <c r="M18" s="27"/>
      <c r="N18" s="27"/>
      <c r="O18" s="27"/>
    </row>
    <row r="19" spans="1:15" x14ac:dyDescent="0.25">
      <c r="A19" s="7"/>
      <c r="B19" s="17"/>
      <c r="C19" s="17"/>
      <c r="D19" s="15">
        <f t="shared" si="0"/>
        <v>0</v>
      </c>
      <c r="E19">
        <f t="shared" si="1"/>
        <v>0</v>
      </c>
      <c r="F19" s="3">
        <f t="shared" si="2"/>
        <v>0</v>
      </c>
      <c r="G19" s="3">
        <f t="shared" si="3"/>
        <v>0</v>
      </c>
      <c r="H19" s="3"/>
      <c r="I19" s="3"/>
      <c r="J19" s="3">
        <f t="shared" si="4"/>
        <v>0</v>
      </c>
      <c r="K19" s="26"/>
      <c r="L19" s="27"/>
      <c r="M19" s="27"/>
      <c r="N19" s="27"/>
      <c r="O19" s="27"/>
    </row>
    <row r="20" spans="1:15" ht="15.75" thickBot="1" x14ac:dyDescent="0.3">
      <c r="A20" s="7"/>
      <c r="B20" s="17"/>
      <c r="C20" s="17"/>
      <c r="D20" s="15">
        <f t="shared" si="0"/>
        <v>0</v>
      </c>
      <c r="E20">
        <f t="shared" si="1"/>
        <v>0</v>
      </c>
      <c r="F20" s="3">
        <f t="shared" si="2"/>
        <v>0</v>
      </c>
      <c r="G20" s="3">
        <f t="shared" si="3"/>
        <v>0</v>
      </c>
      <c r="H20" s="3"/>
      <c r="I20" s="3"/>
      <c r="J20" s="8">
        <f t="shared" si="4"/>
        <v>0</v>
      </c>
      <c r="K20" s="23"/>
      <c r="L20" s="24"/>
      <c r="M20" s="24"/>
      <c r="N20" s="24"/>
      <c r="O20" s="24"/>
    </row>
    <row r="21" spans="1:15" ht="15.75" thickBot="1" x14ac:dyDescent="0.3">
      <c r="B21" s="27" t="s">
        <v>13</v>
      </c>
      <c r="C21" s="27"/>
      <c r="D21" s="27"/>
      <c r="E21" s="1"/>
      <c r="F21" s="9">
        <f>SUM(F9:F20)</f>
        <v>0</v>
      </c>
      <c r="G21" s="9">
        <f>SUM(G9:G20)</f>
        <v>0</v>
      </c>
      <c r="H21" s="34" t="s">
        <v>16</v>
      </c>
      <c r="I21" s="35"/>
      <c r="J21" s="9">
        <f>SUM(J9:J20)</f>
        <v>0</v>
      </c>
      <c r="K21" s="12"/>
      <c r="L21" t="s">
        <v>19</v>
      </c>
      <c r="M21" s="5">
        <f>J23+F23</f>
        <v>0</v>
      </c>
      <c r="N21" t="s">
        <v>20</v>
      </c>
      <c r="O21" s="4"/>
    </row>
    <row r="22" spans="1:15" ht="15.75" thickBot="1" x14ac:dyDescent="0.3">
      <c r="B22" s="33" t="s">
        <v>29</v>
      </c>
      <c r="C22" s="33"/>
      <c r="D22" s="33"/>
      <c r="E22" s="16"/>
      <c r="F22" s="9">
        <v>51</v>
      </c>
      <c r="G22" s="10">
        <v>24</v>
      </c>
      <c r="H22" s="36" t="s">
        <v>17</v>
      </c>
      <c r="I22" s="37"/>
      <c r="J22" s="13">
        <v>0.56999999999999995</v>
      </c>
      <c r="K22" s="14"/>
      <c r="L22" t="s">
        <v>0</v>
      </c>
      <c r="M22" s="6"/>
      <c r="N22" t="s">
        <v>21</v>
      </c>
      <c r="O22" s="6"/>
    </row>
    <row r="23" spans="1:15" ht="15.75" thickBot="1" x14ac:dyDescent="0.3">
      <c r="B23" s="27" t="s">
        <v>14</v>
      </c>
      <c r="C23" s="27"/>
      <c r="D23" s="27"/>
      <c r="E23" s="1"/>
      <c r="F23" s="28">
        <f>F21*F22+G21*G22</f>
        <v>0</v>
      </c>
      <c r="G23" s="28"/>
      <c r="H23" s="27" t="s">
        <v>18</v>
      </c>
      <c r="I23" s="27"/>
      <c r="J23" s="11">
        <f>J21*J22</f>
        <v>0</v>
      </c>
      <c r="L23" s="25" t="s">
        <v>22</v>
      </c>
      <c r="M23" s="25"/>
    </row>
    <row r="24" spans="1:15" ht="16.5" thickTop="1" thickBot="1" x14ac:dyDescent="0.3">
      <c r="L24" s="25"/>
      <c r="M24" s="25"/>
      <c r="N24" s="20"/>
      <c r="O24" s="20"/>
    </row>
    <row r="26" spans="1:15" x14ac:dyDescent="0.25">
      <c r="H26" t="s">
        <v>30</v>
      </c>
    </row>
    <row r="27" spans="1:15" x14ac:dyDescent="0.25">
      <c r="H27" t="s">
        <v>26</v>
      </c>
    </row>
  </sheetData>
  <mergeCells count="26">
    <mergeCell ref="B23:D23"/>
    <mergeCell ref="F23:G23"/>
    <mergeCell ref="B7:C7"/>
    <mergeCell ref="F7:G7"/>
    <mergeCell ref="H7:I7"/>
    <mergeCell ref="B21:D21"/>
    <mergeCell ref="B22:D22"/>
    <mergeCell ref="H21:I21"/>
    <mergeCell ref="H22:I22"/>
    <mergeCell ref="H23:I23"/>
    <mergeCell ref="K5:M5"/>
    <mergeCell ref="K8:O8"/>
    <mergeCell ref="K20:O20"/>
    <mergeCell ref="L23:M24"/>
    <mergeCell ref="N24:O24"/>
    <mergeCell ref="K14:O14"/>
    <mergeCell ref="K15:O15"/>
    <mergeCell ref="K16:O16"/>
    <mergeCell ref="K17:O17"/>
    <mergeCell ref="K18:O18"/>
    <mergeCell ref="K19:O19"/>
    <mergeCell ref="K9:O9"/>
    <mergeCell ref="K10:O10"/>
    <mergeCell ref="K11:O11"/>
    <mergeCell ref="K12:O12"/>
    <mergeCell ref="K13:O13"/>
  </mergeCells>
  <hyperlinks>
    <hyperlink ref="B22:D22" r:id="rId1" display="Päiväraha €/kpl (2024)" xr:uid="{1B3CCAC1-043D-49F8-9F8D-A812DEE5795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Palovaara</dc:creator>
  <cp:lastModifiedBy>Jussi Vainionpää</cp:lastModifiedBy>
  <cp:lastPrinted>2021-09-02T09:22:26Z</cp:lastPrinted>
  <dcterms:created xsi:type="dcterms:W3CDTF">2018-01-11T08:44:19Z</dcterms:created>
  <dcterms:modified xsi:type="dcterms:W3CDTF">2024-09-20T10:23:46Z</dcterms:modified>
</cp:coreProperties>
</file>